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8ABBEDC0-0BDF-4C1B-A721-4E26601DE71D}" xr6:coauthVersionLast="46" xr6:coauthVersionMax="46" xr10:uidLastSave="{00000000-0000-0000-0000-000000000000}"/>
  <bookViews>
    <workbookView xWindow="-120" yWindow="-120" windowWidth="21840" windowHeight="13740" xr2:uid="{59AC6E39-C165-4E27-AC42-C83476FF6707}"/>
  </bookViews>
  <sheets>
    <sheet name="EAID" sheetId="1" r:id="rId1"/>
  </sheets>
  <definedNames>
    <definedName name="_xlnm.Print_Area" localSheetId="0">EAID!$A$1:$I$80</definedName>
    <definedName name="_xlnm.Print_Titles" localSheetId="0">EAID!$1:$7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I10" i="1" s="1"/>
  <c r="F11" i="1"/>
  <c r="I11" i="1"/>
  <c r="F12" i="1"/>
  <c r="I12" i="1" s="1"/>
  <c r="F13" i="1"/>
  <c r="I13" i="1"/>
  <c r="F14" i="1"/>
  <c r="I14" i="1"/>
  <c r="F15" i="1"/>
  <c r="I15" i="1"/>
  <c r="F16" i="1"/>
  <c r="I16" i="1"/>
  <c r="D17" i="1"/>
  <c r="E17" i="1"/>
  <c r="E43" i="1" s="1"/>
  <c r="G17" i="1"/>
  <c r="H17" i="1"/>
  <c r="F19" i="1"/>
  <c r="F17" i="1" s="1"/>
  <c r="F20" i="1"/>
  <c r="I20" i="1"/>
  <c r="F21" i="1"/>
  <c r="I21" i="1" s="1"/>
  <c r="F22" i="1"/>
  <c r="I22" i="1"/>
  <c r="F23" i="1"/>
  <c r="I23" i="1" s="1"/>
  <c r="F24" i="1"/>
  <c r="I24" i="1"/>
  <c r="F25" i="1"/>
  <c r="I25" i="1" s="1"/>
  <c r="F26" i="1"/>
  <c r="I26" i="1"/>
  <c r="F27" i="1"/>
  <c r="I27" i="1" s="1"/>
  <c r="F28" i="1"/>
  <c r="I28" i="1"/>
  <c r="F29" i="1"/>
  <c r="I29" i="1" s="1"/>
  <c r="D30" i="1"/>
  <c r="E30" i="1"/>
  <c r="G30" i="1"/>
  <c r="H30" i="1"/>
  <c r="F31" i="1"/>
  <c r="F30" i="1" s="1"/>
  <c r="I31" i="1"/>
  <c r="F32" i="1"/>
  <c r="I32" i="1"/>
  <c r="I30" i="1" s="1"/>
  <c r="F33" i="1"/>
  <c r="I33" i="1"/>
  <c r="F34" i="1"/>
  <c r="I34" i="1"/>
  <c r="F35" i="1"/>
  <c r="I35" i="1"/>
  <c r="F36" i="1"/>
  <c r="I36" i="1"/>
  <c r="D37" i="1"/>
  <c r="E37" i="1"/>
  <c r="G37" i="1"/>
  <c r="H37" i="1"/>
  <c r="F38" i="1"/>
  <c r="F37" i="1" s="1"/>
  <c r="I38" i="1"/>
  <c r="I37" i="1" s="1"/>
  <c r="D39" i="1"/>
  <c r="E39" i="1"/>
  <c r="G39" i="1"/>
  <c r="H39" i="1"/>
  <c r="I39" i="1"/>
  <c r="F40" i="1"/>
  <c r="F39" i="1" s="1"/>
  <c r="F41" i="1"/>
  <c r="D43" i="1"/>
  <c r="G43" i="1"/>
  <c r="G73" i="1" s="1"/>
  <c r="H43" i="1"/>
  <c r="D48" i="1"/>
  <c r="E48" i="1"/>
  <c r="E68" i="1" s="1"/>
  <c r="G48" i="1"/>
  <c r="H48" i="1"/>
  <c r="F49" i="1"/>
  <c r="F48" i="1" s="1"/>
  <c r="I49" i="1"/>
  <c r="F50" i="1"/>
  <c r="I50" i="1"/>
  <c r="I48" i="1" s="1"/>
  <c r="F51" i="1"/>
  <c r="I51" i="1"/>
  <c r="F52" i="1"/>
  <c r="I52" i="1"/>
  <c r="F53" i="1"/>
  <c r="I53" i="1"/>
  <c r="F54" i="1"/>
  <c r="I54" i="1"/>
  <c r="F55" i="1"/>
  <c r="I55" i="1"/>
  <c r="F56" i="1"/>
  <c r="I56" i="1"/>
  <c r="D57" i="1"/>
  <c r="E57" i="1"/>
  <c r="G57" i="1"/>
  <c r="H57" i="1"/>
  <c r="F58" i="1"/>
  <c r="F57" i="1" s="1"/>
  <c r="I58" i="1"/>
  <c r="I57" i="1" s="1"/>
  <c r="F59" i="1"/>
  <c r="I59" i="1"/>
  <c r="F60" i="1"/>
  <c r="I60" i="1"/>
  <c r="F61" i="1"/>
  <c r="I61" i="1"/>
  <c r="D62" i="1"/>
  <c r="E62" i="1"/>
  <c r="G62" i="1"/>
  <c r="H62" i="1"/>
  <c r="F63" i="1"/>
  <c r="F62" i="1" s="1"/>
  <c r="I63" i="1"/>
  <c r="F64" i="1"/>
  <c r="I64" i="1"/>
  <c r="I62" i="1" s="1"/>
  <c r="F65" i="1"/>
  <c r="I65" i="1"/>
  <c r="F66" i="1"/>
  <c r="I66" i="1"/>
  <c r="D68" i="1"/>
  <c r="G68" i="1"/>
  <c r="H68" i="1"/>
  <c r="D70" i="1"/>
  <c r="E70" i="1"/>
  <c r="G70" i="1"/>
  <c r="H70" i="1"/>
  <c r="I70" i="1"/>
  <c r="F71" i="1"/>
  <c r="F70" i="1" s="1"/>
  <c r="I71" i="1"/>
  <c r="D73" i="1"/>
  <c r="H73" i="1"/>
  <c r="F76" i="1"/>
  <c r="F78" i="1" s="1"/>
  <c r="I76" i="1"/>
  <c r="F77" i="1"/>
  <c r="I77" i="1"/>
  <c r="I78" i="1" s="1"/>
  <c r="D78" i="1"/>
  <c r="E78" i="1"/>
  <c r="G78" i="1"/>
  <c r="H78" i="1"/>
  <c r="F43" i="1" l="1"/>
  <c r="I68" i="1"/>
  <c r="F68" i="1"/>
  <c r="E73" i="1"/>
  <c r="I19" i="1"/>
  <c r="I17" i="1" s="1"/>
  <c r="I43" i="1" s="1"/>
  <c r="I73" i="1" s="1"/>
  <c r="F73" i="1" l="1"/>
</calcChain>
</file>

<file path=xl/sharedStrings.xml><?xml version="1.0" encoding="utf-8"?>
<sst xmlns="http://schemas.openxmlformats.org/spreadsheetml/2006/main" count="77" uniqueCount="77">
  <si>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</si>
  <si>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</si>
  <si>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</si>
  <si>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</si>
  <si>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</si>
  <si>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</si>
  <si>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</si>
  <si>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</si>
  <si>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</si>
  <si>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</si>
  <si>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</si>
  <si>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</si>
  <si>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</si>
  <si>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</si>
  <si>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</si>
  <si>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</si>
  <si>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</si>
  <si>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</si>
  <si>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</si>
  <si>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</si>
  <si>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</si>
  <si>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</si>
  <si>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</si>
  <si>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</si>
  <si>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</si>
  <si>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</si>
  <si>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</si>
  <si>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</si>
  <si>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</si>
  <si>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</si>
  <si>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</si>
  <si>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</si>
  <si>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</si>
  <si>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</si>
  <si>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</si>
  <si>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</si>
  <si>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</si>
  <si>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</si>
  <si>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</si>
  <si>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</si>
  <si>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</si>
  <si>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</si>
  <si>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</si>
  <si>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</si>
  <si>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</si>
  <si>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</si>
  <si>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</si>
  <si>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</si>
  <si>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</si>
  <si>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</si>
  <si>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</si>
  <si>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</si>
  <si>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</si>
  <si>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</si>
  <si>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</si>
  <si>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</si>
  <si>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</si>
  <si>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</si>
  <si>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</si>
  <si>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</si>
  <si>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</si>
  <si>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</si>
  <si>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</si>
  <si>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</si>
  <si>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</si>
  <si>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</si>
  <si>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</si>
  <si>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</si>
  <si>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</si>
  <si>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(c)</t>
  </si>
  <si>
    <t>Diferencia (e)</t>
  </si>
  <si>
    <t>Ingreso</t>
  </si>
  <si>
    <t>Concepto</t>
  </si>
  <si>
    <t>(CIFRAS EN PESOS)</t>
  </si>
  <si>
    <t>DEL 1 DE ENERO AL 31 DE DICIEMBRE DE 2019</t>
  </si>
  <si>
    <t>ESTADO ANALÍTICO DE INGRESOS DETALLADO -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</si>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</sst>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4" fontId="3" fillId="0" borderId="5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43" fontId="0" fillId="0" borderId="0" xfId="0" applyNumberFormat="1"/>
    <xf numFmtId="4" fontId="2" fillId="0" borderId="5" xfId="1" applyNumberFormat="1" applyFont="1" applyBorder="1" applyAlignment="1">
      <alignment horizontal="right" vertical="center"/>
    </xf>
    <xf numFmtId="43" fontId="2" fillId="0" borderId="5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4" fontId="3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43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9524</xdr:rowOff>
    </xdr:from>
    <xdr:ext cx="1904586" cy="918955"/>
    <xdr:pic>
      <xdr:nvPicPr>
        <xdr:cNvPr id="2" name="image1.png">
          <a:extLst>
            <a:ext uri="{FF2B5EF4-FFF2-40B4-BE49-F238E27FC236}">
              <a16:creationId xmlns:a16="http://schemas.microsoft.com/office/drawing/2014/main" id="{3F0B1B1E-8BE7-4BA0-A4E3-32E5083390D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4"/>
          <a:ext cx="1904586" cy="91895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E8A6-A3EF-4A3F-9C78-5A5A0BFFC63B}">
  <sheetPr>
    <pageSetUpPr fitToPage="1"/>
  </sheetPr>
  <dimension ref="A1:L79"/>
  <sheetViews>
    <sheetView tabSelected="1" zoomScale="115" zoomScaleNormal="115" workbookViewId="0">
      <selection sqref="A1:I1"/>
    </sheetView>
  </sheetViews>
  <sheetFormatPr baseColWidth="10" defaultRowHeight="15" x14ac:dyDescent="0.25"/>
  <cols>
    <col min="1" max="1" width="2.5703125" customWidth="1"/>
    <col min="2" max="2" width="4.140625" customWidth="1"/>
    <col min="3" max="3" width="51.5703125" customWidth="1"/>
    <col min="4" max="4" width="16.85546875" bestFit="1" customWidth="1"/>
    <col min="5" max="5" width="16" customWidth="1"/>
    <col min="6" max="8" width="16.85546875" bestFit="1" customWidth="1"/>
    <col min="9" max="10" width="15.140625" bestFit="1" customWidth="1"/>
  </cols>
  <sheetData>
    <row r="1" spans="1:10" ht="15.75" x14ac:dyDescent="0.25">
      <c r="A1" s="45"/>
      <c r="B1" s="44"/>
      <c r="C1" s="44"/>
      <c r="D1" s="44"/>
      <c r="E1" s="44"/>
      <c r="F1" s="44"/>
      <c r="G1" s="44"/>
      <c r="H1" s="44"/>
      <c r="I1" s="43"/>
    </row>
    <row r="2" spans="1:10" ht="15.75" x14ac:dyDescent="0.25">
      <c r="A2" s="42" t="s">
        <v>76</v>
      </c>
      <c r="B2" s="41"/>
      <c r="C2" s="41"/>
      <c r="D2" s="41"/>
      <c r="E2" s="41"/>
      <c r="F2" s="41"/>
      <c r="G2" s="41"/>
      <c r="H2" s="41"/>
      <c r="I2" s="40"/>
    </row>
    <row r="3" spans="1:10" ht="15.75" x14ac:dyDescent="0.25">
      <c r="A3" s="42" t="s">
        <v>75</v>
      </c>
      <c r="B3" s="41"/>
      <c r="C3" s="41"/>
      <c r="D3" s="41"/>
      <c r="E3" s="41"/>
      <c r="F3" s="41"/>
      <c r="G3" s="41"/>
      <c r="H3" s="41"/>
      <c r="I3" s="40"/>
    </row>
    <row r="4" spans="1:10" ht="15.75" x14ac:dyDescent="0.25">
      <c r="A4" s="42" t="s">
        <v>74</v>
      </c>
      <c r="B4" s="41"/>
      <c r="C4" s="41"/>
      <c r="D4" s="41"/>
      <c r="E4" s="41"/>
      <c r="F4" s="41"/>
      <c r="G4" s="41"/>
      <c r="H4" s="41"/>
      <c r="I4" s="40"/>
    </row>
    <row r="5" spans="1:10" ht="15.75" x14ac:dyDescent="0.25">
      <c r="A5" s="39" t="s">
        <v>73</v>
      </c>
      <c r="B5" s="38"/>
      <c r="C5" s="38"/>
      <c r="D5" s="38"/>
      <c r="E5" s="38"/>
      <c r="F5" s="38"/>
      <c r="G5" s="38"/>
      <c r="H5" s="38"/>
      <c r="I5" s="37"/>
      <c r="J5" s="36"/>
    </row>
    <row r="6" spans="1:10" x14ac:dyDescent="0.25">
      <c r="A6" s="33" t="s">
        <v>72</v>
      </c>
      <c r="B6" s="33"/>
      <c r="C6" s="33"/>
      <c r="D6" s="33" t="s">
        <v>71</v>
      </c>
      <c r="E6" s="33"/>
      <c r="F6" s="33"/>
      <c r="G6" s="33"/>
      <c r="H6" s="33"/>
      <c r="I6" s="33" t="s">
        <v>70</v>
      </c>
    </row>
    <row r="7" spans="1:10" ht="25.5" x14ac:dyDescent="0.25">
      <c r="A7" s="33" t="s">
        <v>69</v>
      </c>
      <c r="B7" s="33"/>
      <c r="C7" s="33"/>
      <c r="D7" s="34" t="s">
        <v>68</v>
      </c>
      <c r="E7" s="35" t="s">
        <v>67</v>
      </c>
      <c r="F7" s="34" t="s">
        <v>66</v>
      </c>
      <c r="G7" s="34" t="s">
        <v>65</v>
      </c>
      <c r="H7" s="34" t="s">
        <v>64</v>
      </c>
      <c r="I7" s="33"/>
    </row>
    <row r="8" spans="1:10" x14ac:dyDescent="0.25">
      <c r="A8" s="32"/>
      <c r="B8" s="32"/>
      <c r="C8" s="32"/>
      <c r="D8" s="31"/>
      <c r="E8" s="31"/>
      <c r="F8" s="31"/>
      <c r="G8" s="31"/>
      <c r="H8" s="31"/>
      <c r="I8" s="31"/>
    </row>
    <row r="9" spans="1:10" x14ac:dyDescent="0.25">
      <c r="A9" s="24" t="s">
        <v>63</v>
      </c>
      <c r="B9" s="24"/>
      <c r="C9" s="24"/>
      <c r="D9" s="30"/>
      <c r="E9" s="30"/>
      <c r="F9" s="30"/>
      <c r="G9" s="30"/>
      <c r="H9" s="30"/>
      <c r="I9" s="30"/>
    </row>
    <row r="10" spans="1:10" x14ac:dyDescent="0.25">
      <c r="A10" s="8"/>
      <c r="B10" s="17" t="s">
        <v>62</v>
      </c>
      <c r="C10" s="16"/>
      <c r="D10" s="5">
        <v>0</v>
      </c>
      <c r="E10" s="5">
        <v>0</v>
      </c>
      <c r="F10" s="5">
        <f>+D10+E10</f>
        <v>0</v>
      </c>
      <c r="G10" s="5">
        <v>0</v>
      </c>
      <c r="H10" s="5">
        <v>0</v>
      </c>
      <c r="I10" s="5">
        <f>+H10-F10</f>
        <v>0</v>
      </c>
    </row>
    <row r="11" spans="1:10" x14ac:dyDescent="0.25">
      <c r="A11" s="8"/>
      <c r="B11" s="17" t="s">
        <v>61</v>
      </c>
      <c r="C11" s="16"/>
      <c r="D11" s="5">
        <v>0</v>
      </c>
      <c r="E11" s="5">
        <v>0</v>
      </c>
      <c r="F11" s="5">
        <f>+D11+E11</f>
        <v>0</v>
      </c>
      <c r="G11" s="5">
        <v>0</v>
      </c>
      <c r="H11" s="5">
        <v>0</v>
      </c>
      <c r="I11" s="5">
        <f>+H11-F11</f>
        <v>0</v>
      </c>
    </row>
    <row r="12" spans="1:10" x14ac:dyDescent="0.25">
      <c r="A12" s="8"/>
      <c r="B12" s="17" t="s">
        <v>60</v>
      </c>
      <c r="C12" s="16"/>
      <c r="D12" s="5">
        <v>0</v>
      </c>
      <c r="E12" s="5">
        <v>0</v>
      </c>
      <c r="F12" s="5">
        <f>+D12+E12</f>
        <v>0</v>
      </c>
      <c r="G12" s="5">
        <v>0</v>
      </c>
      <c r="H12" s="5">
        <v>0</v>
      </c>
      <c r="I12" s="5">
        <f>+H12-F12</f>
        <v>0</v>
      </c>
    </row>
    <row r="13" spans="1:10" x14ac:dyDescent="0.25">
      <c r="A13" s="8"/>
      <c r="B13" s="17" t="s">
        <v>59</v>
      </c>
      <c r="C13" s="16"/>
      <c r="D13" s="5">
        <v>0</v>
      </c>
      <c r="E13" s="5">
        <v>0</v>
      </c>
      <c r="F13" s="5">
        <f>+D13+E13</f>
        <v>0</v>
      </c>
      <c r="G13" s="5">
        <v>0</v>
      </c>
      <c r="H13" s="5">
        <v>0</v>
      </c>
      <c r="I13" s="5">
        <f>+H13-F13</f>
        <v>0</v>
      </c>
    </row>
    <row r="14" spans="1:10" x14ac:dyDescent="0.25">
      <c r="A14" s="8"/>
      <c r="B14" s="17" t="s">
        <v>58</v>
      </c>
      <c r="C14" s="16"/>
      <c r="D14" s="22">
        <v>11279569.99</v>
      </c>
      <c r="E14" s="22">
        <v>625541.68999999994</v>
      </c>
      <c r="F14" s="22">
        <f>+D14+E14</f>
        <v>11905111.68</v>
      </c>
      <c r="G14" s="22">
        <v>10389866.989999998</v>
      </c>
      <c r="H14" s="22">
        <v>10389866.989999998</v>
      </c>
      <c r="I14" s="22">
        <f>+H14-D14</f>
        <v>-889703.00000000186</v>
      </c>
      <c r="J14" s="21"/>
    </row>
    <row r="15" spans="1:10" x14ac:dyDescent="0.25">
      <c r="A15" s="8"/>
      <c r="B15" s="17" t="s">
        <v>57</v>
      </c>
      <c r="C15" s="16"/>
      <c r="D15" s="5">
        <v>0</v>
      </c>
      <c r="E15" s="5">
        <v>0</v>
      </c>
      <c r="F15" s="22">
        <f>+D15+E15</f>
        <v>0</v>
      </c>
      <c r="G15" s="5">
        <v>0</v>
      </c>
      <c r="H15" s="5">
        <v>0</v>
      </c>
      <c r="I15" s="22">
        <f>+H15-D15</f>
        <v>0</v>
      </c>
      <c r="J15" s="21"/>
    </row>
    <row r="16" spans="1:10" x14ac:dyDescent="0.25">
      <c r="A16" s="8"/>
      <c r="B16" s="17" t="s">
        <v>56</v>
      </c>
      <c r="C16" s="16"/>
      <c r="D16" s="22">
        <v>289320923.81999999</v>
      </c>
      <c r="E16" s="22">
        <v>15069662.550000001</v>
      </c>
      <c r="F16" s="22">
        <f>+D16+E16</f>
        <v>304390586.37</v>
      </c>
      <c r="G16" s="23">
        <v>242281729.98000002</v>
      </c>
      <c r="H16" s="23">
        <v>242277959.47000003</v>
      </c>
      <c r="I16" s="22">
        <f>+H16-D16</f>
        <v>-47042964.349999964</v>
      </c>
      <c r="J16" s="21"/>
    </row>
    <row r="17" spans="1:10" x14ac:dyDescent="0.25">
      <c r="A17" s="29"/>
      <c r="B17" s="17" t="s">
        <v>55</v>
      </c>
      <c r="C17" s="16"/>
      <c r="D17" s="28">
        <f>SUM(D19:D29)</f>
        <v>0</v>
      </c>
      <c r="E17" s="28">
        <f>SUM(E19:E29)</f>
        <v>0</v>
      </c>
      <c r="F17" s="28">
        <f>SUM(F19:F29)</f>
        <v>0</v>
      </c>
      <c r="G17" s="28">
        <f>SUM(G19:G29)</f>
        <v>0</v>
      </c>
      <c r="H17" s="28">
        <f>SUM(H19:H29)</f>
        <v>0</v>
      </c>
      <c r="I17" s="28">
        <f>SUM(I19:I29)</f>
        <v>0</v>
      </c>
      <c r="J17" s="21"/>
    </row>
    <row r="18" spans="1:10" x14ac:dyDescent="0.25">
      <c r="A18" s="29"/>
      <c r="B18" s="17" t="s">
        <v>54</v>
      </c>
      <c r="C18" s="16"/>
      <c r="D18" s="28"/>
      <c r="E18" s="28"/>
      <c r="F18" s="28"/>
      <c r="G18" s="28"/>
      <c r="H18" s="28"/>
      <c r="I18" s="28"/>
      <c r="J18" s="21"/>
    </row>
    <row r="19" spans="1:10" x14ac:dyDescent="0.25">
      <c r="A19" s="8"/>
      <c r="B19" s="19"/>
      <c r="C19" s="18" t="s">
        <v>53</v>
      </c>
      <c r="D19" s="5">
        <v>0</v>
      </c>
      <c r="E19" s="5">
        <v>0</v>
      </c>
      <c r="F19" s="5">
        <f>+D19+E19</f>
        <v>0</v>
      </c>
      <c r="G19" s="5">
        <v>0</v>
      </c>
      <c r="H19" s="5">
        <v>0</v>
      </c>
      <c r="I19" s="5">
        <f>+H19-F19</f>
        <v>0</v>
      </c>
      <c r="J19" s="21"/>
    </row>
    <row r="20" spans="1:10" x14ac:dyDescent="0.25">
      <c r="A20" s="8"/>
      <c r="B20" s="19"/>
      <c r="C20" s="18" t="s">
        <v>52</v>
      </c>
      <c r="D20" s="5">
        <v>0</v>
      </c>
      <c r="E20" s="5">
        <v>0</v>
      </c>
      <c r="F20" s="5">
        <f>+D20+E20</f>
        <v>0</v>
      </c>
      <c r="G20" s="5">
        <v>0</v>
      </c>
      <c r="H20" s="5">
        <v>0</v>
      </c>
      <c r="I20" s="5">
        <f>+H20-F20</f>
        <v>0</v>
      </c>
      <c r="J20" s="21"/>
    </row>
    <row r="21" spans="1:10" x14ac:dyDescent="0.25">
      <c r="A21" s="8"/>
      <c r="B21" s="19"/>
      <c r="C21" s="18" t="s">
        <v>51</v>
      </c>
      <c r="D21" s="5">
        <v>0</v>
      </c>
      <c r="E21" s="5">
        <v>0</v>
      </c>
      <c r="F21" s="5">
        <f>+D21+E21</f>
        <v>0</v>
      </c>
      <c r="G21" s="5">
        <v>0</v>
      </c>
      <c r="H21" s="5">
        <v>0</v>
      </c>
      <c r="I21" s="5">
        <f>+H21-F21</f>
        <v>0</v>
      </c>
      <c r="J21" s="21"/>
    </row>
    <row r="22" spans="1:10" x14ac:dyDescent="0.25">
      <c r="A22" s="8"/>
      <c r="B22" s="19"/>
      <c r="C22" s="18" t="s">
        <v>50</v>
      </c>
      <c r="D22" s="5">
        <v>0</v>
      </c>
      <c r="E22" s="5">
        <v>0</v>
      </c>
      <c r="F22" s="5">
        <f>+D22+E22</f>
        <v>0</v>
      </c>
      <c r="G22" s="5">
        <v>0</v>
      </c>
      <c r="H22" s="5">
        <v>0</v>
      </c>
      <c r="I22" s="5">
        <f>+H22-F22</f>
        <v>0</v>
      </c>
      <c r="J22" s="21"/>
    </row>
    <row r="23" spans="1:10" x14ac:dyDescent="0.25">
      <c r="A23" s="8"/>
      <c r="B23" s="19"/>
      <c r="C23" s="18" t="s">
        <v>49</v>
      </c>
      <c r="D23" s="5">
        <v>0</v>
      </c>
      <c r="E23" s="5">
        <v>0</v>
      </c>
      <c r="F23" s="5">
        <f>+D23+E23</f>
        <v>0</v>
      </c>
      <c r="G23" s="5">
        <v>0</v>
      </c>
      <c r="H23" s="5">
        <v>0</v>
      </c>
      <c r="I23" s="5">
        <f>+H23-F23</f>
        <v>0</v>
      </c>
      <c r="J23" s="21"/>
    </row>
    <row r="24" spans="1:10" x14ac:dyDescent="0.25">
      <c r="A24" s="8"/>
      <c r="B24" s="19"/>
      <c r="C24" s="18" t="s">
        <v>48</v>
      </c>
      <c r="D24" s="5">
        <v>0</v>
      </c>
      <c r="E24" s="5">
        <v>0</v>
      </c>
      <c r="F24" s="5">
        <f>+D24+E24</f>
        <v>0</v>
      </c>
      <c r="G24" s="5">
        <v>0</v>
      </c>
      <c r="H24" s="5">
        <v>0</v>
      </c>
      <c r="I24" s="5">
        <f>+H24-F24</f>
        <v>0</v>
      </c>
      <c r="J24" s="21"/>
    </row>
    <row r="25" spans="1:10" x14ac:dyDescent="0.25">
      <c r="A25" s="8"/>
      <c r="B25" s="19"/>
      <c r="C25" s="18" t="s">
        <v>47</v>
      </c>
      <c r="D25" s="5">
        <v>0</v>
      </c>
      <c r="E25" s="5">
        <v>0</v>
      </c>
      <c r="F25" s="5">
        <f>+D25+E25</f>
        <v>0</v>
      </c>
      <c r="G25" s="5">
        <v>0</v>
      </c>
      <c r="H25" s="5">
        <v>0</v>
      </c>
      <c r="I25" s="5">
        <f>+H25-F25</f>
        <v>0</v>
      </c>
      <c r="J25" s="21"/>
    </row>
    <row r="26" spans="1:10" x14ac:dyDescent="0.25">
      <c r="A26" s="8"/>
      <c r="B26" s="19"/>
      <c r="C26" s="18" t="s">
        <v>46</v>
      </c>
      <c r="D26" s="5">
        <v>0</v>
      </c>
      <c r="E26" s="5">
        <v>0</v>
      </c>
      <c r="F26" s="5">
        <f>+D26+E26</f>
        <v>0</v>
      </c>
      <c r="G26" s="5">
        <v>0</v>
      </c>
      <c r="H26" s="5">
        <v>0</v>
      </c>
      <c r="I26" s="5">
        <f>+H26-F26</f>
        <v>0</v>
      </c>
      <c r="J26" s="21"/>
    </row>
    <row r="27" spans="1:10" x14ac:dyDescent="0.25">
      <c r="A27" s="8"/>
      <c r="B27" s="19"/>
      <c r="C27" s="18" t="s">
        <v>45</v>
      </c>
      <c r="D27" s="5">
        <v>0</v>
      </c>
      <c r="E27" s="5">
        <v>0</v>
      </c>
      <c r="F27" s="5">
        <f>+D27+E27</f>
        <v>0</v>
      </c>
      <c r="G27" s="5">
        <v>0</v>
      </c>
      <c r="H27" s="5">
        <v>0</v>
      </c>
      <c r="I27" s="5">
        <f>+H27-F27</f>
        <v>0</v>
      </c>
      <c r="J27" s="21"/>
    </row>
    <row r="28" spans="1:10" x14ac:dyDescent="0.25">
      <c r="A28" s="8"/>
      <c r="B28" s="19"/>
      <c r="C28" s="18" t="s">
        <v>44</v>
      </c>
      <c r="D28" s="5">
        <v>0</v>
      </c>
      <c r="E28" s="5">
        <v>0</v>
      </c>
      <c r="F28" s="5">
        <f>+D28+E28</f>
        <v>0</v>
      </c>
      <c r="G28" s="5">
        <v>0</v>
      </c>
      <c r="H28" s="5">
        <v>0</v>
      </c>
      <c r="I28" s="5">
        <f>+H28-F28</f>
        <v>0</v>
      </c>
      <c r="J28" s="21"/>
    </row>
    <row r="29" spans="1:10" ht="25.5" x14ac:dyDescent="0.25">
      <c r="A29" s="8"/>
      <c r="B29" s="19"/>
      <c r="C29" s="20" t="s">
        <v>43</v>
      </c>
      <c r="D29" s="5">
        <v>0</v>
      </c>
      <c r="E29" s="5">
        <v>0</v>
      </c>
      <c r="F29" s="5">
        <f>+D29+E29</f>
        <v>0</v>
      </c>
      <c r="G29" s="5">
        <v>0</v>
      </c>
      <c r="H29" s="5">
        <v>0</v>
      </c>
      <c r="I29" s="5">
        <f>+H29-F29</f>
        <v>0</v>
      </c>
      <c r="J29" s="21"/>
    </row>
    <row r="30" spans="1:10" x14ac:dyDescent="0.25">
      <c r="A30" s="8"/>
      <c r="B30" s="10" t="s">
        <v>42</v>
      </c>
      <c r="C30" s="9"/>
      <c r="D30" s="5">
        <f>SUM(D31:D35)</f>
        <v>0</v>
      </c>
      <c r="E30" s="5">
        <f>SUM(E31:E35)</f>
        <v>0</v>
      </c>
      <c r="F30" s="5">
        <f>SUM(F31:F35)</f>
        <v>0</v>
      </c>
      <c r="G30" s="5">
        <f>SUM(G31:G35)</f>
        <v>0</v>
      </c>
      <c r="H30" s="5">
        <f>SUM(H31:H35)</f>
        <v>0</v>
      </c>
      <c r="I30" s="5">
        <f>SUM(I31:I35)</f>
        <v>0</v>
      </c>
      <c r="J30" s="21"/>
    </row>
    <row r="31" spans="1:10" x14ac:dyDescent="0.25">
      <c r="A31" s="8"/>
      <c r="B31" s="19"/>
      <c r="C31" s="18" t="s">
        <v>41</v>
      </c>
      <c r="D31" s="5">
        <v>0</v>
      </c>
      <c r="E31" s="5">
        <v>0</v>
      </c>
      <c r="F31" s="5">
        <f>+D31+E31</f>
        <v>0</v>
      </c>
      <c r="G31" s="5">
        <v>0</v>
      </c>
      <c r="H31" s="5">
        <v>0</v>
      </c>
      <c r="I31" s="5">
        <f>+H31-D31</f>
        <v>0</v>
      </c>
      <c r="J31" s="21"/>
    </row>
    <row r="32" spans="1:10" x14ac:dyDescent="0.25">
      <c r="A32" s="8"/>
      <c r="B32" s="19"/>
      <c r="C32" s="18" t="s">
        <v>40</v>
      </c>
      <c r="D32" s="5">
        <v>0</v>
      </c>
      <c r="E32" s="5">
        <v>0</v>
      </c>
      <c r="F32" s="5">
        <f>+D32+E32</f>
        <v>0</v>
      </c>
      <c r="G32" s="5">
        <v>0</v>
      </c>
      <c r="H32" s="5">
        <v>0</v>
      </c>
      <c r="I32" s="5">
        <f>+H32-D32</f>
        <v>0</v>
      </c>
      <c r="J32" s="21"/>
    </row>
    <row r="33" spans="1:10" x14ac:dyDescent="0.25">
      <c r="A33" s="8"/>
      <c r="B33" s="19"/>
      <c r="C33" s="18" t="s">
        <v>39</v>
      </c>
      <c r="D33" s="5">
        <v>0</v>
      </c>
      <c r="E33" s="5">
        <v>0</v>
      </c>
      <c r="F33" s="5">
        <f>+D33+E33</f>
        <v>0</v>
      </c>
      <c r="G33" s="5">
        <v>0</v>
      </c>
      <c r="H33" s="5">
        <v>0</v>
      </c>
      <c r="I33" s="5">
        <f>+H33-D33</f>
        <v>0</v>
      </c>
      <c r="J33" s="21"/>
    </row>
    <row r="34" spans="1:10" x14ac:dyDescent="0.25">
      <c r="A34" s="8"/>
      <c r="B34" s="19"/>
      <c r="C34" s="18" t="s">
        <v>38</v>
      </c>
      <c r="D34" s="5">
        <v>0</v>
      </c>
      <c r="E34" s="5">
        <v>0</v>
      </c>
      <c r="F34" s="5">
        <f>+D34+E34</f>
        <v>0</v>
      </c>
      <c r="G34" s="5">
        <v>0</v>
      </c>
      <c r="H34" s="5">
        <v>0</v>
      </c>
      <c r="I34" s="5">
        <f>+H34-D34</f>
        <v>0</v>
      </c>
      <c r="J34" s="21"/>
    </row>
    <row r="35" spans="1:10" x14ac:dyDescent="0.25">
      <c r="A35" s="8"/>
      <c r="B35" s="19"/>
      <c r="C35" s="18" t="s">
        <v>37</v>
      </c>
      <c r="D35" s="5">
        <v>0</v>
      </c>
      <c r="E35" s="5">
        <v>0</v>
      </c>
      <c r="F35" s="5">
        <f>+D35+E35</f>
        <v>0</v>
      </c>
      <c r="G35" s="5">
        <v>0</v>
      </c>
      <c r="H35" s="5">
        <v>0</v>
      </c>
      <c r="I35" s="5">
        <f>+H35-D35</f>
        <v>0</v>
      </c>
      <c r="J35" s="21"/>
    </row>
    <row r="36" spans="1:10" x14ac:dyDescent="0.25">
      <c r="A36" s="8"/>
      <c r="B36" s="17" t="s">
        <v>36</v>
      </c>
      <c r="C36" s="16"/>
      <c r="D36" s="5">
        <v>0</v>
      </c>
      <c r="E36" s="5">
        <v>0</v>
      </c>
      <c r="F36" s="5">
        <f>+D36+E36</f>
        <v>0</v>
      </c>
      <c r="G36" s="5">
        <v>0</v>
      </c>
      <c r="H36" s="5">
        <v>0</v>
      </c>
      <c r="I36" s="5">
        <f>+H36-D36</f>
        <v>0</v>
      </c>
      <c r="J36" s="21"/>
    </row>
    <row r="37" spans="1:10" x14ac:dyDescent="0.25">
      <c r="A37" s="8"/>
      <c r="B37" s="17" t="s">
        <v>35</v>
      </c>
      <c r="C37" s="16"/>
      <c r="D37" s="22">
        <f>+D38</f>
        <v>3911312516.27</v>
      </c>
      <c r="E37" s="22">
        <f>+E38</f>
        <v>-427504488.5</v>
      </c>
      <c r="F37" s="22">
        <f>+F38</f>
        <v>3483808027.77</v>
      </c>
      <c r="G37" s="5">
        <f>+G38</f>
        <v>3341931580</v>
      </c>
      <c r="H37" s="5">
        <f>+H38</f>
        <v>3200181580</v>
      </c>
      <c r="I37" s="22">
        <f>+I38</f>
        <v>-711130936.26999998</v>
      </c>
      <c r="J37" s="21"/>
    </row>
    <row r="38" spans="1:10" x14ac:dyDescent="0.25">
      <c r="A38" s="8"/>
      <c r="B38" s="19"/>
      <c r="C38" s="18" t="s">
        <v>34</v>
      </c>
      <c r="D38" s="5">
        <v>3911312516.27</v>
      </c>
      <c r="E38" s="5">
        <v>-427504488.5</v>
      </c>
      <c r="F38" s="22">
        <f>+D38+E38</f>
        <v>3483808027.77</v>
      </c>
      <c r="G38" s="5">
        <v>3341931580</v>
      </c>
      <c r="H38" s="5">
        <v>3200181580</v>
      </c>
      <c r="I38" s="22">
        <f>+H38-D38</f>
        <v>-711130936.26999998</v>
      </c>
      <c r="J38" s="21"/>
    </row>
    <row r="39" spans="1:10" x14ac:dyDescent="0.25">
      <c r="A39" s="8"/>
      <c r="B39" s="17" t="s">
        <v>33</v>
      </c>
      <c r="C39" s="16"/>
      <c r="D39" s="5">
        <f>SUM(D40:D41)</f>
        <v>0</v>
      </c>
      <c r="E39" s="5">
        <f>SUM(E40:E41)</f>
        <v>0</v>
      </c>
      <c r="F39" s="5">
        <f>SUM(F40:F41)</f>
        <v>0</v>
      </c>
      <c r="G39" s="5">
        <f>SUM(G40:G41)</f>
        <v>0</v>
      </c>
      <c r="H39" s="5">
        <f>SUM(H40:H41)</f>
        <v>0</v>
      </c>
      <c r="I39" s="5">
        <f>SUM(I40:I41)</f>
        <v>0</v>
      </c>
    </row>
    <row r="40" spans="1:10" x14ac:dyDescent="0.25">
      <c r="A40" s="8"/>
      <c r="B40" s="19"/>
      <c r="C40" s="18" t="s">
        <v>32</v>
      </c>
      <c r="D40" s="5">
        <v>0</v>
      </c>
      <c r="E40" s="5">
        <v>0</v>
      </c>
      <c r="F40" s="5">
        <f>+D40+E40</f>
        <v>0</v>
      </c>
      <c r="G40" s="5">
        <v>0</v>
      </c>
      <c r="H40" s="5">
        <v>0</v>
      </c>
      <c r="I40" s="5">
        <v>0</v>
      </c>
      <c r="J40" s="21"/>
    </row>
    <row r="41" spans="1:10" x14ac:dyDescent="0.25">
      <c r="A41" s="8"/>
      <c r="B41" s="19"/>
      <c r="C41" s="18" t="s">
        <v>31</v>
      </c>
      <c r="D41" s="5">
        <v>0</v>
      </c>
      <c r="E41" s="5">
        <v>0</v>
      </c>
      <c r="F41" s="5">
        <f>+D41+E41</f>
        <v>0</v>
      </c>
      <c r="G41" s="5">
        <v>0</v>
      </c>
      <c r="H41" s="5">
        <v>0</v>
      </c>
      <c r="I41" s="5">
        <v>0</v>
      </c>
    </row>
    <row r="42" spans="1:10" x14ac:dyDescent="0.25">
      <c r="A42" s="13"/>
      <c r="B42" s="26"/>
      <c r="C42" s="25"/>
      <c r="D42" s="5"/>
      <c r="E42" s="5"/>
      <c r="F42" s="5"/>
      <c r="G42" s="5"/>
      <c r="H42" s="5"/>
      <c r="I42" s="5"/>
    </row>
    <row r="43" spans="1:10" x14ac:dyDescent="0.25">
      <c r="A43" s="15" t="s">
        <v>30</v>
      </c>
      <c r="B43" s="7"/>
      <c r="C43" s="6"/>
      <c r="D43" s="27">
        <f>+D10+D11+D12+D13+D14+D15+D16+D17+D30+D36+D37+D39</f>
        <v>4211913010.0799999</v>
      </c>
      <c r="E43" s="27">
        <f>+E10+E11+E12+E13+E14+E15+E16+E17+E30+E36+E37+E39</f>
        <v>-411809284.25999999</v>
      </c>
      <c r="F43" s="27">
        <f>+F10+F11+F12+F13+F14+F15+F16+F17+F30+F36+F37+F39</f>
        <v>3800103725.8200002</v>
      </c>
      <c r="G43" s="27">
        <f>+G10+G11+G12+G13+G14+G15+G16+G17+G30+G36+G37+G39</f>
        <v>3594603176.9700003</v>
      </c>
      <c r="H43" s="27">
        <f>+H10+H11+H12+H13+H14+H15+H16+H17+H30+H36+H37+H39</f>
        <v>3452849406.46</v>
      </c>
      <c r="I43" s="27">
        <f>+I10+I11+I12+I13+I14+I15+I16+I17+I30+I36+I37+I39</f>
        <v>-759063603.61999989</v>
      </c>
    </row>
    <row r="44" spans="1:10" x14ac:dyDescent="0.25">
      <c r="A44" s="15" t="s">
        <v>29</v>
      </c>
      <c r="B44" s="7"/>
      <c r="C44" s="6"/>
      <c r="D44" s="27"/>
      <c r="E44" s="27"/>
      <c r="F44" s="27"/>
      <c r="G44" s="27"/>
      <c r="H44" s="27"/>
      <c r="I44" s="27"/>
    </row>
    <row r="45" spans="1:10" x14ac:dyDescent="0.25">
      <c r="A45" s="15" t="s">
        <v>28</v>
      </c>
      <c r="B45" s="7"/>
      <c r="C45" s="6"/>
      <c r="D45" s="5"/>
      <c r="E45" s="5"/>
      <c r="F45" s="5"/>
      <c r="G45" s="5"/>
      <c r="H45" s="5"/>
      <c r="I45" s="5"/>
    </row>
    <row r="46" spans="1:10" x14ac:dyDescent="0.25">
      <c r="A46" s="13"/>
      <c r="B46" s="26"/>
      <c r="C46" s="25"/>
      <c r="D46" s="5"/>
      <c r="E46" s="5"/>
      <c r="F46" s="5"/>
      <c r="G46" s="5"/>
      <c r="H46" s="5"/>
      <c r="I46" s="5"/>
    </row>
    <row r="47" spans="1:10" x14ac:dyDescent="0.25">
      <c r="A47" s="24" t="s">
        <v>27</v>
      </c>
      <c r="B47" s="24"/>
      <c r="C47" s="24"/>
      <c r="D47" s="5"/>
      <c r="E47" s="5"/>
      <c r="F47" s="5"/>
      <c r="G47" s="5"/>
      <c r="H47" s="5"/>
      <c r="I47" s="5"/>
    </row>
    <row r="48" spans="1:10" x14ac:dyDescent="0.25">
      <c r="A48" s="8"/>
      <c r="B48" s="17" t="s">
        <v>26</v>
      </c>
      <c r="C48" s="16"/>
      <c r="D48" s="5">
        <f>SUM(D49:D56)</f>
        <v>0</v>
      </c>
      <c r="E48" s="5">
        <f>SUM(E49:E56)</f>
        <v>0</v>
      </c>
      <c r="F48" s="5">
        <f>SUM(F49:F56)</f>
        <v>0</v>
      </c>
      <c r="G48" s="5">
        <f>SUM(G49:G56)</f>
        <v>0</v>
      </c>
      <c r="H48" s="5">
        <f>SUM(H49:H56)</f>
        <v>0</v>
      </c>
      <c r="I48" s="5">
        <f>SUM(I49:I56)</f>
        <v>0</v>
      </c>
    </row>
    <row r="49" spans="1:12" ht="25.5" x14ac:dyDescent="0.25">
      <c r="A49" s="8"/>
      <c r="B49" s="19"/>
      <c r="C49" s="20" t="s">
        <v>25</v>
      </c>
      <c r="D49" s="5">
        <v>0</v>
      </c>
      <c r="E49" s="5">
        <v>0</v>
      </c>
      <c r="F49" s="5">
        <f>+D49+E49</f>
        <v>0</v>
      </c>
      <c r="G49" s="5">
        <v>0</v>
      </c>
      <c r="H49" s="5">
        <v>0</v>
      </c>
      <c r="I49" s="5">
        <f>+H49-D49</f>
        <v>0</v>
      </c>
    </row>
    <row r="50" spans="1:12" x14ac:dyDescent="0.25">
      <c r="A50" s="8"/>
      <c r="B50" s="19"/>
      <c r="C50" s="18" t="s">
        <v>24</v>
      </c>
      <c r="D50" s="5">
        <v>0</v>
      </c>
      <c r="E50" s="5">
        <v>0</v>
      </c>
      <c r="F50" s="5">
        <f>+D50+E50</f>
        <v>0</v>
      </c>
      <c r="G50" s="5">
        <v>0</v>
      </c>
      <c r="H50" s="5">
        <v>0</v>
      </c>
      <c r="I50" s="5">
        <f>+H50-D50</f>
        <v>0</v>
      </c>
    </row>
    <row r="51" spans="1:12" x14ac:dyDescent="0.25">
      <c r="A51" s="8"/>
      <c r="B51" s="19"/>
      <c r="C51" s="18" t="s">
        <v>23</v>
      </c>
      <c r="D51" s="5">
        <v>0</v>
      </c>
      <c r="E51" s="5">
        <v>0</v>
      </c>
      <c r="F51" s="5">
        <f>+D51+E51</f>
        <v>0</v>
      </c>
      <c r="G51" s="5">
        <v>0</v>
      </c>
      <c r="H51" s="5">
        <v>0</v>
      </c>
      <c r="I51" s="5">
        <f>+H51-D51</f>
        <v>0</v>
      </c>
    </row>
    <row r="52" spans="1:12" ht="38.25" x14ac:dyDescent="0.25">
      <c r="A52" s="8"/>
      <c r="B52" s="19"/>
      <c r="C52" s="20" t="s">
        <v>22</v>
      </c>
      <c r="D52" s="5">
        <v>0</v>
      </c>
      <c r="E52" s="5">
        <v>0</v>
      </c>
      <c r="F52" s="5">
        <f>+D52+E52</f>
        <v>0</v>
      </c>
      <c r="G52" s="5">
        <v>0</v>
      </c>
      <c r="H52" s="5">
        <v>0</v>
      </c>
      <c r="I52" s="5">
        <f>+H52-D52</f>
        <v>0</v>
      </c>
    </row>
    <row r="53" spans="1:12" x14ac:dyDescent="0.25">
      <c r="A53" s="8"/>
      <c r="B53" s="19"/>
      <c r="C53" s="18" t="s">
        <v>21</v>
      </c>
      <c r="D53" s="5">
        <v>0</v>
      </c>
      <c r="E53" s="5">
        <v>0</v>
      </c>
      <c r="F53" s="5">
        <f>+D53+E53</f>
        <v>0</v>
      </c>
      <c r="G53" s="5">
        <v>0</v>
      </c>
      <c r="H53" s="5">
        <v>0</v>
      </c>
      <c r="I53" s="5">
        <f>+H53-D53</f>
        <v>0</v>
      </c>
    </row>
    <row r="54" spans="1:12" ht="25.5" x14ac:dyDescent="0.25">
      <c r="A54" s="8"/>
      <c r="B54" s="19"/>
      <c r="C54" s="20" t="s">
        <v>20</v>
      </c>
      <c r="D54" s="5">
        <v>0</v>
      </c>
      <c r="E54" s="5">
        <v>0</v>
      </c>
      <c r="F54" s="5">
        <f>+D54+E54</f>
        <v>0</v>
      </c>
      <c r="G54" s="5">
        <v>0</v>
      </c>
      <c r="H54" s="5">
        <v>0</v>
      </c>
      <c r="I54" s="5">
        <f>+H54-D54</f>
        <v>0</v>
      </c>
    </row>
    <row r="55" spans="1:12" ht="25.5" x14ac:dyDescent="0.25">
      <c r="A55" s="8"/>
      <c r="B55" s="19"/>
      <c r="C55" s="20" t="s">
        <v>19</v>
      </c>
      <c r="D55" s="5">
        <v>0</v>
      </c>
      <c r="E55" s="5">
        <v>0</v>
      </c>
      <c r="F55" s="5">
        <f>+D55+E55</f>
        <v>0</v>
      </c>
      <c r="G55" s="5">
        <v>0</v>
      </c>
      <c r="H55" s="5">
        <v>0</v>
      </c>
      <c r="I55" s="5">
        <f>+H55-D55</f>
        <v>0</v>
      </c>
    </row>
    <row r="56" spans="1:12" ht="25.5" x14ac:dyDescent="0.25">
      <c r="A56" s="8"/>
      <c r="B56" s="19"/>
      <c r="C56" s="20" t="s">
        <v>18</v>
      </c>
      <c r="D56" s="5">
        <v>0</v>
      </c>
      <c r="E56" s="5">
        <v>0</v>
      </c>
      <c r="F56" s="5">
        <f>+D56+E56</f>
        <v>0</v>
      </c>
      <c r="G56" s="5">
        <v>0</v>
      </c>
      <c r="H56" s="5">
        <v>0</v>
      </c>
      <c r="I56" s="5">
        <f>+H56-D56</f>
        <v>0</v>
      </c>
    </row>
    <row r="57" spans="1:12" x14ac:dyDescent="0.25">
      <c r="A57" s="8"/>
      <c r="B57" s="17" t="s">
        <v>17</v>
      </c>
      <c r="C57" s="16"/>
      <c r="D57" s="22">
        <f>SUM(D58:D61)</f>
        <v>0</v>
      </c>
      <c r="E57" s="22">
        <f>SUM(E58:E61)</f>
        <v>138656157.03</v>
      </c>
      <c r="F57" s="22">
        <f>SUM(F58:F61)</f>
        <v>138656157.03</v>
      </c>
      <c r="G57" s="22">
        <f>SUM(G58:G61)</f>
        <v>131674919.73999999</v>
      </c>
      <c r="H57" s="22">
        <f>SUM(H58:H61)</f>
        <v>129803214.94</v>
      </c>
      <c r="I57" s="22">
        <f>SUM(I58:I61)</f>
        <v>129803214.94</v>
      </c>
    </row>
    <row r="58" spans="1:12" x14ac:dyDescent="0.25">
      <c r="A58" s="8"/>
      <c r="B58" s="19"/>
      <c r="C58" s="18" t="s">
        <v>16</v>
      </c>
      <c r="D58" s="5">
        <v>0</v>
      </c>
      <c r="E58" s="5">
        <v>0</v>
      </c>
      <c r="F58" s="5">
        <f>+D58+E58</f>
        <v>0</v>
      </c>
      <c r="G58" s="5">
        <v>0</v>
      </c>
      <c r="H58" s="5">
        <v>0</v>
      </c>
      <c r="I58" s="5">
        <f>+H58-D58</f>
        <v>0</v>
      </c>
    </row>
    <row r="59" spans="1:12" x14ac:dyDescent="0.25">
      <c r="A59" s="8"/>
      <c r="B59" s="19"/>
      <c r="C59" s="18" t="s">
        <v>15</v>
      </c>
      <c r="D59" s="5">
        <v>0</v>
      </c>
      <c r="E59" s="5">
        <v>0</v>
      </c>
      <c r="F59" s="5">
        <f>+D59+E59</f>
        <v>0</v>
      </c>
      <c r="G59" s="5">
        <v>0</v>
      </c>
      <c r="H59" s="5">
        <v>0</v>
      </c>
      <c r="I59" s="5">
        <f>+H59-D59</f>
        <v>0</v>
      </c>
    </row>
    <row r="60" spans="1:12" x14ac:dyDescent="0.25">
      <c r="A60" s="8"/>
      <c r="B60" s="19"/>
      <c r="C60" s="18" t="s">
        <v>14</v>
      </c>
      <c r="D60" s="5">
        <v>0</v>
      </c>
      <c r="E60" s="5">
        <v>0</v>
      </c>
      <c r="F60" s="5">
        <f>+D60+E60</f>
        <v>0</v>
      </c>
      <c r="G60" s="5">
        <v>0</v>
      </c>
      <c r="H60" s="5">
        <v>0</v>
      </c>
      <c r="I60" s="5">
        <f>+H60-D60</f>
        <v>0</v>
      </c>
    </row>
    <row r="61" spans="1:12" x14ac:dyDescent="0.25">
      <c r="A61" s="8"/>
      <c r="B61" s="19"/>
      <c r="C61" s="18" t="s">
        <v>13</v>
      </c>
      <c r="D61" s="22">
        <v>0</v>
      </c>
      <c r="E61" s="23">
        <v>138656157.03</v>
      </c>
      <c r="F61" s="22">
        <f>+D61+E61</f>
        <v>138656157.03</v>
      </c>
      <c r="G61" s="23">
        <v>131674919.73999999</v>
      </c>
      <c r="H61" s="23">
        <v>129803214.94</v>
      </c>
      <c r="I61" s="22">
        <f>+H61-D61</f>
        <v>129803214.94</v>
      </c>
      <c r="L61" s="21"/>
    </row>
    <row r="62" spans="1:12" x14ac:dyDescent="0.25">
      <c r="A62" s="8"/>
      <c r="B62" s="17" t="s">
        <v>12</v>
      </c>
      <c r="C62" s="16"/>
      <c r="D62" s="5">
        <f>SUM(D63:D64)</f>
        <v>0</v>
      </c>
      <c r="E62" s="5">
        <f>SUM(E63:E64)</f>
        <v>0</v>
      </c>
      <c r="F62" s="5">
        <f>SUM(F63:F64)</f>
        <v>0</v>
      </c>
      <c r="G62" s="5">
        <f>SUM(G63:G64)</f>
        <v>0</v>
      </c>
      <c r="H62" s="5">
        <f>SUM(H63:H64)</f>
        <v>0</v>
      </c>
      <c r="I62" s="5">
        <f>SUM(I63:I64)</f>
        <v>0</v>
      </c>
    </row>
    <row r="63" spans="1:12" ht="25.5" x14ac:dyDescent="0.25">
      <c r="A63" s="8"/>
      <c r="B63" s="19"/>
      <c r="C63" s="20" t="s">
        <v>11</v>
      </c>
      <c r="D63" s="5">
        <v>0</v>
      </c>
      <c r="E63" s="5">
        <v>0</v>
      </c>
      <c r="F63" s="5">
        <f>+D63+E63</f>
        <v>0</v>
      </c>
      <c r="G63" s="5">
        <v>0</v>
      </c>
      <c r="H63" s="5">
        <v>0</v>
      </c>
      <c r="I63" s="5">
        <f>+H63-D63</f>
        <v>0</v>
      </c>
    </row>
    <row r="64" spans="1:12" x14ac:dyDescent="0.25">
      <c r="A64" s="8"/>
      <c r="B64" s="19"/>
      <c r="C64" s="18" t="s">
        <v>10</v>
      </c>
      <c r="D64" s="5">
        <v>0</v>
      </c>
      <c r="E64" s="5">
        <v>0</v>
      </c>
      <c r="F64" s="5">
        <f>+D64+E64</f>
        <v>0</v>
      </c>
      <c r="G64" s="5">
        <v>0</v>
      </c>
      <c r="H64" s="5">
        <v>0</v>
      </c>
      <c r="I64" s="5">
        <f>+H64-D64</f>
        <v>0</v>
      </c>
    </row>
    <row r="65" spans="1:9" x14ac:dyDescent="0.25">
      <c r="A65" s="8"/>
      <c r="B65" s="17" t="s">
        <v>9</v>
      </c>
      <c r="C65" s="16"/>
      <c r="D65" s="5">
        <v>0</v>
      </c>
      <c r="E65" s="5">
        <v>0</v>
      </c>
      <c r="F65" s="5">
        <f>+D65+E65</f>
        <v>0</v>
      </c>
      <c r="G65" s="5">
        <v>0</v>
      </c>
      <c r="H65" s="5">
        <v>0</v>
      </c>
      <c r="I65" s="5">
        <f>+H65-D65</f>
        <v>0</v>
      </c>
    </row>
    <row r="66" spans="1:9" x14ac:dyDescent="0.25">
      <c r="A66" s="8"/>
      <c r="B66" s="17" t="s">
        <v>8</v>
      </c>
      <c r="C66" s="16"/>
      <c r="D66" s="5">
        <v>0</v>
      </c>
      <c r="E66" s="5">
        <v>0</v>
      </c>
      <c r="F66" s="5">
        <f>+D66+E66</f>
        <v>0</v>
      </c>
      <c r="G66" s="5">
        <v>0</v>
      </c>
      <c r="H66" s="5">
        <v>0</v>
      </c>
      <c r="I66" s="5">
        <f>+H66-D66</f>
        <v>0</v>
      </c>
    </row>
    <row r="67" spans="1:9" x14ac:dyDescent="0.25">
      <c r="A67" s="13"/>
      <c r="B67" s="12"/>
      <c r="C67" s="11"/>
      <c r="D67" s="5"/>
      <c r="E67" s="5"/>
      <c r="F67" s="5"/>
      <c r="G67" s="5"/>
      <c r="H67" s="5"/>
      <c r="I67" s="5"/>
    </row>
    <row r="68" spans="1:9" x14ac:dyDescent="0.25">
      <c r="A68" s="15" t="s">
        <v>7</v>
      </c>
      <c r="B68" s="7"/>
      <c r="C68" s="6"/>
      <c r="D68" s="14">
        <f>+D48+D57+D62+D65+D66</f>
        <v>0</v>
      </c>
      <c r="E68" s="14">
        <f>+E48+E57+E62+E65+E66</f>
        <v>138656157.03</v>
      </c>
      <c r="F68" s="14">
        <f>+F48+F57+F62+F65+F66</f>
        <v>138656157.03</v>
      </c>
      <c r="G68" s="14">
        <f>+G48+G57+G62+G65+G66</f>
        <v>131674919.73999999</v>
      </c>
      <c r="H68" s="14">
        <f>+H48+H57+H62+H65+H66</f>
        <v>129803214.94</v>
      </c>
      <c r="I68" s="14">
        <f>+I48+I57+I62+I65+I66</f>
        <v>129803214.94</v>
      </c>
    </row>
    <row r="69" spans="1:9" x14ac:dyDescent="0.25">
      <c r="A69" s="13"/>
      <c r="B69" s="12"/>
      <c r="C69" s="11"/>
      <c r="D69" s="5"/>
      <c r="E69" s="5"/>
      <c r="F69" s="5"/>
      <c r="G69" s="5"/>
      <c r="H69" s="5"/>
      <c r="I69" s="5"/>
    </row>
    <row r="70" spans="1:9" x14ac:dyDescent="0.25">
      <c r="A70" s="15" t="s">
        <v>6</v>
      </c>
      <c r="B70" s="7"/>
      <c r="C70" s="6"/>
      <c r="D70" s="14">
        <f>+D71</f>
        <v>0</v>
      </c>
      <c r="E70" s="14">
        <f>+E71</f>
        <v>0</v>
      </c>
      <c r="F70" s="14">
        <f>+F71</f>
        <v>0</v>
      </c>
      <c r="G70" s="14">
        <f>+G71</f>
        <v>0</v>
      </c>
      <c r="H70" s="14">
        <f>+H71</f>
        <v>0</v>
      </c>
      <c r="I70" s="14">
        <f>+I71</f>
        <v>0</v>
      </c>
    </row>
    <row r="71" spans="1:9" x14ac:dyDescent="0.25">
      <c r="A71" s="8"/>
      <c r="B71" s="17" t="s">
        <v>5</v>
      </c>
      <c r="C71" s="16"/>
      <c r="D71" s="5">
        <v>0</v>
      </c>
      <c r="E71" s="5">
        <v>0</v>
      </c>
      <c r="F71" s="5">
        <f>+D71+E71</f>
        <v>0</v>
      </c>
      <c r="G71" s="5">
        <v>0</v>
      </c>
      <c r="H71" s="5">
        <v>0</v>
      </c>
      <c r="I71" s="5">
        <f>+H71-D71</f>
        <v>0</v>
      </c>
    </row>
    <row r="72" spans="1:9" x14ac:dyDescent="0.25">
      <c r="A72" s="13"/>
      <c r="B72" s="12"/>
      <c r="C72" s="11"/>
      <c r="D72" s="5"/>
      <c r="E72" s="5"/>
      <c r="F72" s="5"/>
      <c r="G72" s="5"/>
      <c r="H72" s="5"/>
      <c r="I72" s="5"/>
    </row>
    <row r="73" spans="1:9" x14ac:dyDescent="0.25">
      <c r="A73" s="15" t="s">
        <v>4</v>
      </c>
      <c r="B73" s="7"/>
      <c r="C73" s="6"/>
      <c r="D73" s="14">
        <f>+D43+D68+D70</f>
        <v>4211913010.0799999</v>
      </c>
      <c r="E73" s="14">
        <f>+E43+E68+E70</f>
        <v>-273153127.23000002</v>
      </c>
      <c r="F73" s="14">
        <f>+F43+F68+F70</f>
        <v>3938759882.8500004</v>
      </c>
      <c r="G73" s="14">
        <f>+G43+G68+G70</f>
        <v>3726278096.71</v>
      </c>
      <c r="H73" s="14">
        <f>+H43+H68+H70</f>
        <v>3582652621.4000001</v>
      </c>
      <c r="I73" s="14">
        <f>+I43+I68+I70</f>
        <v>-629260388.67999983</v>
      </c>
    </row>
    <row r="74" spans="1:9" x14ac:dyDescent="0.25">
      <c r="A74" s="13"/>
      <c r="B74" s="12"/>
      <c r="C74" s="11"/>
      <c r="D74" s="5"/>
      <c r="E74" s="5"/>
      <c r="F74" s="5"/>
      <c r="G74" s="5"/>
      <c r="H74" s="5"/>
      <c r="I74" s="5"/>
    </row>
    <row r="75" spans="1:9" x14ac:dyDescent="0.25">
      <c r="A75" s="8"/>
      <c r="B75" s="7" t="s">
        <v>3</v>
      </c>
      <c r="C75" s="6"/>
      <c r="D75" s="5"/>
      <c r="E75" s="5"/>
      <c r="F75" s="5"/>
      <c r="G75" s="5"/>
      <c r="H75" s="5"/>
      <c r="I75" s="5"/>
    </row>
    <row r="76" spans="1:9" ht="21.75" customHeight="1" x14ac:dyDescent="0.25">
      <c r="A76" s="8"/>
      <c r="B76" s="10" t="s">
        <v>2</v>
      </c>
      <c r="C76" s="9"/>
      <c r="D76" s="5">
        <v>0</v>
      </c>
      <c r="E76" s="5">
        <v>0</v>
      </c>
      <c r="F76" s="5">
        <f>+D76+E76</f>
        <v>0</v>
      </c>
      <c r="G76" s="5">
        <v>0</v>
      </c>
      <c r="H76" s="5">
        <v>0</v>
      </c>
      <c r="I76" s="5">
        <f>+H76-D76</f>
        <v>0</v>
      </c>
    </row>
    <row r="77" spans="1:9" ht="30.75" customHeight="1" x14ac:dyDescent="0.25">
      <c r="A77" s="8"/>
      <c r="B77" s="10" t="s">
        <v>1</v>
      </c>
      <c r="C77" s="9"/>
      <c r="D77" s="5">
        <v>0</v>
      </c>
      <c r="E77" s="5">
        <v>0</v>
      </c>
      <c r="F77" s="5">
        <f>+D77+E77</f>
        <v>0</v>
      </c>
      <c r="G77" s="5">
        <v>0</v>
      </c>
      <c r="H77" s="5">
        <v>0</v>
      </c>
      <c r="I77" s="5">
        <f>+H77-D77</f>
        <v>0</v>
      </c>
    </row>
    <row r="78" spans="1:9" x14ac:dyDescent="0.25">
      <c r="A78" s="8"/>
      <c r="B78" s="7" t="s">
        <v>0</v>
      </c>
      <c r="C78" s="6"/>
      <c r="D78" s="5">
        <f>+D76+D77</f>
        <v>0</v>
      </c>
      <c r="E78" s="5">
        <f>+E76+E77</f>
        <v>0</v>
      </c>
      <c r="F78" s="5">
        <f>+F76+F77</f>
        <v>0</v>
      </c>
      <c r="G78" s="5">
        <f>+G76+G77</f>
        <v>0</v>
      </c>
      <c r="H78" s="5">
        <f>+H76+H77</f>
        <v>0</v>
      </c>
      <c r="I78" s="5">
        <f>+I76+I77</f>
        <v>0</v>
      </c>
    </row>
    <row r="79" spans="1:9" x14ac:dyDescent="0.25">
      <c r="A79" s="4"/>
      <c r="B79" s="3"/>
      <c r="C79" s="2"/>
      <c r="D79" s="1"/>
      <c r="E79" s="1"/>
      <c r="F79" s="1"/>
      <c r="G79" s="1"/>
      <c r="H79" s="1"/>
      <c r="I79" s="1"/>
    </row>
  </sheetData>
  <mergeCells count="59">
    <mergeCell ref="I6:I7"/>
    <mergeCell ref="A8:C8"/>
    <mergeCell ref="A9:C9"/>
    <mergeCell ref="B10:C10"/>
    <mergeCell ref="B11:C11"/>
    <mergeCell ref="B12:C12"/>
    <mergeCell ref="F17:F18"/>
    <mergeCell ref="G17:G18"/>
    <mergeCell ref="H17:H18"/>
    <mergeCell ref="B13:C13"/>
    <mergeCell ref="A6:C6"/>
    <mergeCell ref="A7:C7"/>
    <mergeCell ref="D6:H6"/>
    <mergeCell ref="A44:C44"/>
    <mergeCell ref="I17:I18"/>
    <mergeCell ref="B14:C14"/>
    <mergeCell ref="B15:C15"/>
    <mergeCell ref="B16:C16"/>
    <mergeCell ref="A17:A18"/>
    <mergeCell ref="B17:C17"/>
    <mergeCell ref="B18:C18"/>
    <mergeCell ref="D17:D18"/>
    <mergeCell ref="E17:E18"/>
    <mergeCell ref="B71:C71"/>
    <mergeCell ref="A45:C45"/>
    <mergeCell ref="A47:C47"/>
    <mergeCell ref="B48:C48"/>
    <mergeCell ref="B57:C57"/>
    <mergeCell ref="B62:C62"/>
    <mergeCell ref="A1:I1"/>
    <mergeCell ref="A2:I2"/>
    <mergeCell ref="A3:I3"/>
    <mergeCell ref="A4:I4"/>
    <mergeCell ref="B72:C72"/>
    <mergeCell ref="B66:C66"/>
    <mergeCell ref="B67:C67"/>
    <mergeCell ref="A68:C68"/>
    <mergeCell ref="B69:C69"/>
    <mergeCell ref="A70:C70"/>
    <mergeCell ref="E43:E44"/>
    <mergeCell ref="F43:F44"/>
    <mergeCell ref="G43:G44"/>
    <mergeCell ref="H43:H44"/>
    <mergeCell ref="I43:I44"/>
    <mergeCell ref="B30:C30"/>
    <mergeCell ref="B36:C36"/>
    <mergeCell ref="B37:C37"/>
    <mergeCell ref="B39:C39"/>
    <mergeCell ref="A43:C43"/>
    <mergeCell ref="A5:I5"/>
    <mergeCell ref="B78:C78"/>
    <mergeCell ref="B79:C79"/>
    <mergeCell ref="A73:C73"/>
    <mergeCell ref="B74:C74"/>
    <mergeCell ref="B75:C75"/>
    <mergeCell ref="B76:C76"/>
    <mergeCell ref="B77:C77"/>
    <mergeCell ref="B65:C65"/>
    <mergeCell ref="D43:D44"/>
  </mergeCells>
  <printOptions horizontalCentered="1"/>
  <pageMargins left="0.70866141732283472" right="0.70866141732283472" top="0.74803149606299213" bottom="0.39370078740157483" header="0.31496062992125984" footer="0.31496062992125984"/>
  <pageSetup scale="69" fitToHeight="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EAID</vt:lpstr>
      <vt:lpstr>EAID!Área_de_impresión</vt:lpstr>
      <vt:lpstr>EAID!Títulos_a_imprimir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2021-04-27T14:34:53Z</dcterms:created>
  <dcterms:modified xsi:type="dcterms:W3CDTF">2021-04-27T14:35:01Z</dcterms:modified>
</cp:coreProperties>
</file>